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50" windowWidth="25440" windowHeight="10935" activeTab="1"/>
  </bookViews>
  <sheets>
    <sheet name="среднегодовая 2022" sheetId="2" r:id="rId1"/>
    <sheet name="среднегодовая по инообластным" sheetId="4" r:id="rId2"/>
  </sheets>
  <calcPr calcId="144525"/>
</workbook>
</file>

<file path=xl/calcChain.xml><?xml version="1.0" encoding="utf-8"?>
<calcChain xmlns="http://schemas.openxmlformats.org/spreadsheetml/2006/main">
  <c r="D14" i="2" l="1"/>
  <c r="C46" i="2" s="1"/>
  <c r="C24" i="4" l="1"/>
</calcChain>
</file>

<file path=xl/sharedStrings.xml><?xml version="1.0" encoding="utf-8"?>
<sst xmlns="http://schemas.openxmlformats.org/spreadsheetml/2006/main" count="71" uniqueCount="44">
  <si>
    <t>Итого</t>
  </si>
  <si>
    <t>Финансирование, руб</t>
  </si>
  <si>
    <t>Глобальный бюджет</t>
  </si>
  <si>
    <t>Стационарная помощь</t>
  </si>
  <si>
    <t>Высокотехнологичная медицинская помощь</t>
  </si>
  <si>
    <t>Приложение №____</t>
  </si>
  <si>
    <t>к решению комиссии по разработке ТП ОМС</t>
  </si>
  <si>
    <t>Амбулаторно - поликлиническая помощь</t>
  </si>
  <si>
    <t>Законченный случай</t>
  </si>
  <si>
    <t>структурное подразделение на станции г. Облучье</t>
  </si>
  <si>
    <t>Неотложная мед.помощь</t>
  </si>
  <si>
    <t>Дневной стационар</t>
  </si>
  <si>
    <t>от "___"_________2017 г. №____</t>
  </si>
  <si>
    <t>Проф. осмотры</t>
  </si>
  <si>
    <t>Диализ</t>
  </si>
  <si>
    <t>10 (услуг)</t>
  </si>
  <si>
    <t>Объем</t>
  </si>
  <si>
    <t>Посещения с иными целями</t>
  </si>
  <si>
    <t>Обращения по поводу заболевания</t>
  </si>
  <si>
    <t>Эндоскопические диагностические исследования</t>
  </si>
  <si>
    <t>УЗИ сердечно-сосудистой системы</t>
  </si>
  <si>
    <t>Диспансеризация</t>
  </si>
  <si>
    <t>Посещения с иными целями  по стоматологии</t>
  </si>
  <si>
    <t>Определение РНК коронавируса ТОРС(SARS-cov) в мазках со слизистой оболочки носоглотки и ротоглотки методом ПЦР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</si>
  <si>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</si>
  <si>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МРТ</t>
  </si>
  <si>
    <t xml:space="preserve">СКТ </t>
  </si>
  <si>
    <t>Забор материала для проведения анализа на COVID-19</t>
  </si>
  <si>
    <t>в том числе по профилю "Онкология"</t>
  </si>
  <si>
    <t>Флюорография</t>
  </si>
  <si>
    <t xml:space="preserve">Объемы финансирования ЧУЗ "Клиническая больница  "РЖД-Медицина" г. Хабаровск,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2022 года                                                                                </t>
  </si>
  <si>
    <t>5 (услуг)</t>
  </si>
  <si>
    <t>200 (услуг)</t>
  </si>
  <si>
    <t>500 (услуг)</t>
  </si>
  <si>
    <t>65 (услуг)</t>
  </si>
  <si>
    <t>30 (услуг)</t>
  </si>
  <si>
    <t>20 (услуг)</t>
  </si>
  <si>
    <t>75 (услуг)</t>
  </si>
  <si>
    <t>155 (услуг)</t>
  </si>
  <si>
    <t>Углубленная диспансеризация</t>
  </si>
  <si>
    <t>500/ 1 500 (УЕТ)</t>
  </si>
  <si>
    <t xml:space="preserve">Объемы финансирования ЧУЗ "Клиническая больница "РЖД-Медицина" г. Хабаровск за оказанную медицинскую помощь пролеченным больным,  застрахованным за пределами Еврейской автономной области, с 01 января по 31 декабря 2022 года </t>
  </si>
  <si>
    <t>Приложение №  1</t>
  </si>
  <si>
    <t>от "4" февряля 2022 г. №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</si>
</sst>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_-* #,##0_р_._-;\-* #,##0_р_._-;_-* &quot;-&quot;??_р_._-;_-@_-"/>
    <numFmt numFmtId="165" formatCode="#,##0_ ;\-#,##0\ 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6">
    <xf numFmtId="0" fontId="0" fillId="0" borderId="0"/>
    <xf numFmtId="0" fontId="4" fillId="0" borderId="0"/>
    <xf numFmtId="0" fontId="1" fillId="0" borderId="0"/>
    <xf numFmtId="44" fontId="5" fillId="0" borderId="0" applyFont="0" applyFill="0" applyBorder="0" applyAlignment="0" applyProtection="0"/>
    <xf numFmtId="0" fontId="5" fillId="0" borderId="0"/>
    <xf numFmtId="43" fontId="1" fillId="0" borderId="0" applyFont="0" applyFill="0" applyBorder="0" applyAlignment="0" applyProtection="0"/>
  </cellStyleXfs>
  <cellXfs count="56">
    <xf numFmtId="0" fontId="0" fillId="0" borderId="0" xfId="0"/>
    <xf numFmtId="0" fontId="2" fillId="0" borderId="0" xfId="0" applyFont="1" applyAlignment="1">
      <alignment vertical="center" wrapText="1"/>
    </xf>
    <xf numFmtId="0" fontId="3" fillId="0" borderId="0" xfId="0" applyFont="1" applyBorder="1" applyAlignment="1"/>
    <xf numFmtId="0" fontId="2" fillId="0" borderId="1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0" xfId="0" applyFont="1"/>
    <xf numFmtId="0" fontId="6" fillId="0" borderId="1" xfId="0" applyFont="1" applyBorder="1"/>
    <xf numFmtId="0" fontId="6" fillId="0" borderId="0" xfId="0" applyFont="1" applyBorder="1"/>
    <xf numFmtId="0" fontId="8" fillId="0" borderId="1" xfId="0" applyFont="1" applyBorder="1" applyAlignment="1">
      <alignment horizontal="left" vertical="center" wrapText="1"/>
    </xf>
    <xf numFmtId="164" fontId="8" fillId="0" borderId="1" xfId="5" applyNumberFormat="1" applyFont="1" applyBorder="1"/>
    <xf numFmtId="0" fontId="8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wrapText="1"/>
    </xf>
    <xf numFmtId="164" fontId="8" fillId="0" borderId="1" xfId="5" applyNumberFormat="1" applyFont="1" applyBorder="1" applyAlignment="1">
      <alignment horizontal="center" vertical="center"/>
    </xf>
    <xf numFmtId="164" fontId="2" fillId="0" borderId="1" xfId="0" applyNumberFormat="1" applyFont="1" applyBorder="1"/>
    <xf numFmtId="0" fontId="8" fillId="0" borderId="1" xfId="0" applyFont="1" applyBorder="1"/>
    <xf numFmtId="0" fontId="6" fillId="0" borderId="0" xfId="0" applyFont="1" applyBorder="1"/>
    <xf numFmtId="0" fontId="7" fillId="0" borderId="0" xfId="0" applyFont="1"/>
    <xf numFmtId="0" fontId="8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7" fillId="0" borderId="0" xfId="0" applyFont="1"/>
    <xf numFmtId="0" fontId="2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7" fillId="0" borderId="0" xfId="0" applyFont="1"/>
    <xf numFmtId="0" fontId="8" fillId="0" borderId="4" xfId="0" applyFont="1" applyBorder="1" applyAlignment="1">
      <alignment horizontal="left" vertical="center" wrapText="1"/>
    </xf>
    <xf numFmtId="164" fontId="8" fillId="0" borderId="4" xfId="5" applyNumberFormat="1" applyFont="1" applyBorder="1" applyAlignment="1">
      <alignment horizontal="center" wrapText="1"/>
    </xf>
    <xf numFmtId="0" fontId="8" fillId="0" borderId="1" xfId="0" applyFont="1" applyBorder="1" applyAlignment="1">
      <alignment wrapText="1"/>
    </xf>
    <xf numFmtId="3" fontId="8" fillId="0" borderId="4" xfId="0" applyNumberFormat="1" applyFont="1" applyBorder="1" applyAlignment="1">
      <alignment horizontal="center" vertical="center" wrapText="1"/>
    </xf>
    <xf numFmtId="0" fontId="9" fillId="0" borderId="0" xfId="0" applyFont="1"/>
    <xf numFmtId="165" fontId="8" fillId="0" borderId="1" xfId="5" applyNumberFormat="1" applyFont="1" applyBorder="1" applyAlignment="1">
      <alignment horizontal="center" vertical="center" wrapText="1"/>
    </xf>
    <xf numFmtId="3" fontId="8" fillId="0" borderId="1" xfId="5" applyNumberFormat="1" applyFont="1" applyBorder="1" applyAlignment="1">
      <alignment horizontal="center" vertical="center" wrapText="1"/>
    </xf>
    <xf numFmtId="164" fontId="8" fillId="0" borderId="1" xfId="5" applyNumberFormat="1" applyFont="1" applyBorder="1" applyAlignment="1">
      <alignment horizontal="center"/>
    </xf>
    <xf numFmtId="3" fontId="8" fillId="0" borderId="1" xfId="0" applyNumberFormat="1" applyFont="1" applyBorder="1" applyAlignment="1">
      <alignment horizontal="center" vertical="center" wrapText="1"/>
    </xf>
    <xf numFmtId="0" fontId="8" fillId="0" borderId="1" xfId="0" applyFont="1" applyFill="1" applyBorder="1" applyAlignment="1">
      <alignment wrapText="1"/>
    </xf>
    <xf numFmtId="0" fontId="11" fillId="0" borderId="1" xfId="0" applyFont="1" applyBorder="1" applyAlignment="1">
      <alignment vertical="center" wrapText="1"/>
    </xf>
    <xf numFmtId="0" fontId="8" fillId="0" borderId="5" xfId="0" applyFont="1" applyBorder="1" applyAlignment="1">
      <alignment wrapText="1"/>
    </xf>
    <xf numFmtId="3" fontId="8" fillId="0" borderId="1" xfId="0" applyNumberFormat="1" applyFont="1" applyFill="1" applyBorder="1" applyAlignment="1">
      <alignment horizontal="center"/>
    </xf>
    <xf numFmtId="0" fontId="10" fillId="0" borderId="0" xfId="0" applyFont="1" applyFill="1"/>
    <xf numFmtId="0" fontId="2" fillId="0" borderId="0" xfId="0" applyFont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3" fontId="6" fillId="0" borderId="2" xfId="0" applyNumberFormat="1" applyFont="1" applyBorder="1" applyAlignment="1">
      <alignment horizontal="center"/>
    </xf>
    <xf numFmtId="3" fontId="6" fillId="0" borderId="3" xfId="0" applyNumberFormat="1" applyFont="1" applyBorder="1" applyAlignment="1">
      <alignment horizontal="center"/>
    </xf>
    <xf numFmtId="0" fontId="10" fillId="0" borderId="0" xfId="0" applyFont="1" applyFill="1" applyAlignment="1">
      <alignment horizontal="right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9" fillId="0" borderId="0" xfId="0" applyFont="1" applyAlignment="1">
      <alignment horizontal="right"/>
    </xf>
  </cellXfs>
  <cellStyles count="6">
    <cellStyle name="Денежный 2" xfId="3"/>
    <cellStyle name="Обычный" xfId="0" builtinId="0"/>
    <cellStyle name="Обычный 2" xfId="2"/>
    <cellStyle name="Обычный 2 2" xfId="1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6"/>
  <sheetViews>
    <sheetView topLeftCell="A44" zoomScaleNormal="100" zoomScaleSheetLayoutView="100" workbookViewId="0">
      <selection sqref="A1:E49"/>
    </sheetView>
  </sheetViews>
  <sheetFormatPr defaultRowHeight="15" x14ac:dyDescent="0.25"/>
  <cols>
    <col min="1" max="1" width="9.140625" style="7"/>
    <col min="2" max="2" width="37.42578125" style="7" customWidth="1"/>
    <col min="3" max="3" width="22.28515625" style="7" customWidth="1"/>
    <col min="4" max="4" width="27.42578125" style="7" customWidth="1"/>
    <col min="5" max="16384" width="9.140625" style="7"/>
  </cols>
  <sheetData>
    <row r="1" spans="1:13" x14ac:dyDescent="0.25">
      <c r="C1" s="40"/>
      <c r="D1" s="48" t="s">
        <v>42</v>
      </c>
      <c r="E1" s="48"/>
    </row>
    <row r="2" spans="1:13" x14ac:dyDescent="0.25">
      <c r="C2" s="48" t="s">
        <v>6</v>
      </c>
      <c r="D2" s="48"/>
      <c r="E2" s="48"/>
    </row>
    <row r="3" spans="1:13" x14ac:dyDescent="0.25">
      <c r="C3" s="48" t="s">
        <v>43</v>
      </c>
      <c r="D3" s="48"/>
      <c r="E3" s="48"/>
    </row>
    <row r="5" spans="1:13" ht="75.75" customHeight="1" x14ac:dyDescent="0.25">
      <c r="A5" s="41" t="s">
        <v>30</v>
      </c>
      <c r="B5" s="41"/>
      <c r="C5" s="41"/>
      <c r="D5" s="41"/>
      <c r="E5" s="41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15.75" x14ac:dyDescent="0.25">
      <c r="B8" s="6" t="s">
        <v>3</v>
      </c>
      <c r="C8" s="6" t="s">
        <v>8</v>
      </c>
      <c r="D8" s="6" t="s">
        <v>1</v>
      </c>
      <c r="E8" s="4"/>
      <c r="F8" s="4"/>
    </row>
    <row r="9" spans="1:13" ht="15.75" x14ac:dyDescent="0.25">
      <c r="B9" s="5">
        <v>1</v>
      </c>
      <c r="C9" s="5">
        <v>2</v>
      </c>
      <c r="D9" s="5">
        <v>3</v>
      </c>
      <c r="E9" s="4"/>
      <c r="F9" s="4"/>
    </row>
    <row r="10" spans="1:13" ht="15.75" x14ac:dyDescent="0.25">
      <c r="B10" s="10" t="s">
        <v>3</v>
      </c>
      <c r="C10" s="12">
        <v>260</v>
      </c>
      <c r="D10" s="11">
        <v>17421376</v>
      </c>
    </row>
    <row r="11" spans="1:13" s="26" customFormat="1" ht="23.25" customHeight="1" x14ac:dyDescent="0.25">
      <c r="B11" s="19" t="s">
        <v>28</v>
      </c>
      <c r="C11" s="19">
        <v>0</v>
      </c>
      <c r="D11" s="11">
        <v>0</v>
      </c>
    </row>
    <row r="12" spans="1:13" ht="30" x14ac:dyDescent="0.25">
      <c r="B12" s="13" t="s">
        <v>4</v>
      </c>
      <c r="C12" s="12">
        <v>90</v>
      </c>
      <c r="D12" s="14">
        <v>16189277</v>
      </c>
    </row>
    <row r="13" spans="1:13" s="26" customFormat="1" ht="15.75" x14ac:dyDescent="0.25">
      <c r="B13" s="13" t="s">
        <v>14</v>
      </c>
      <c r="C13" s="19" t="s">
        <v>15</v>
      </c>
      <c r="D13" s="14">
        <v>78781</v>
      </c>
    </row>
    <row r="14" spans="1:13" ht="15.75" x14ac:dyDescent="0.25">
      <c r="B14" s="3" t="s">
        <v>0</v>
      </c>
      <c r="C14" s="8"/>
      <c r="D14" s="15">
        <f>D10+D12+D13</f>
        <v>33689434</v>
      </c>
    </row>
    <row r="16" spans="1:13" ht="28.5" x14ac:dyDescent="0.25">
      <c r="B16" s="23" t="s">
        <v>7</v>
      </c>
      <c r="C16" s="23" t="s">
        <v>16</v>
      </c>
      <c r="D16" s="24" t="s">
        <v>1</v>
      </c>
    </row>
    <row r="17" spans="2:4" ht="16.5" customHeight="1" x14ac:dyDescent="0.25">
      <c r="B17" s="22">
        <v>1</v>
      </c>
      <c r="C17" s="22">
        <v>2</v>
      </c>
      <c r="D17" s="22">
        <v>3</v>
      </c>
    </row>
    <row r="18" spans="2:4" s="26" customFormat="1" ht="16.5" customHeight="1" x14ac:dyDescent="0.25">
      <c r="B18" s="16" t="s">
        <v>17</v>
      </c>
      <c r="C18" s="33">
        <v>3000</v>
      </c>
      <c r="D18" s="34">
        <v>1227057</v>
      </c>
    </row>
    <row r="19" spans="2:4" s="26" customFormat="1" ht="16.5" customHeight="1" x14ac:dyDescent="0.25">
      <c r="B19" s="16" t="s">
        <v>18</v>
      </c>
      <c r="C19" s="35">
        <v>1000</v>
      </c>
      <c r="D19" s="11">
        <v>1184785</v>
      </c>
    </row>
    <row r="20" spans="2:4" s="26" customFormat="1" ht="16.5" customHeight="1" x14ac:dyDescent="0.25">
      <c r="B20" s="13" t="s">
        <v>14</v>
      </c>
      <c r="C20" s="19" t="s">
        <v>31</v>
      </c>
      <c r="D20" s="14">
        <v>39391</v>
      </c>
    </row>
    <row r="21" spans="2:4" s="26" customFormat="1" ht="63" x14ac:dyDescent="0.25">
      <c r="B21" s="29" t="s">
        <v>23</v>
      </c>
      <c r="C21" s="39" t="s">
        <v>32</v>
      </c>
      <c r="D21" s="34">
        <v>187908</v>
      </c>
    </row>
    <row r="22" spans="2:4" s="26" customFormat="1" ht="15.75" x14ac:dyDescent="0.25">
      <c r="B22" s="29" t="s">
        <v>29</v>
      </c>
      <c r="C22" s="39" t="s">
        <v>33</v>
      </c>
      <c r="D22" s="34">
        <v>40425</v>
      </c>
    </row>
    <row r="23" spans="2:4" s="26" customFormat="1" ht="15.75" x14ac:dyDescent="0.25">
      <c r="B23" s="29" t="s">
        <v>20</v>
      </c>
      <c r="C23" s="39" t="s">
        <v>34</v>
      </c>
      <c r="D23" s="34">
        <v>40261</v>
      </c>
    </row>
    <row r="24" spans="2:4" s="26" customFormat="1" ht="31.5" x14ac:dyDescent="0.25">
      <c r="B24" s="38" t="s">
        <v>19</v>
      </c>
      <c r="C24" s="39" t="s">
        <v>35</v>
      </c>
      <c r="D24" s="34">
        <v>25283</v>
      </c>
    </row>
    <row r="25" spans="2:4" s="26" customFormat="1" ht="45" customHeight="1" x14ac:dyDescent="0.25">
      <c r="B25" s="29" t="s">
        <v>24</v>
      </c>
      <c r="C25" s="39" t="s">
        <v>36</v>
      </c>
      <c r="D25" s="34">
        <v>69415</v>
      </c>
    </row>
    <row r="26" spans="2:4" s="26" customFormat="1" ht="15.75" x14ac:dyDescent="0.25">
      <c r="B26" s="13" t="s">
        <v>25</v>
      </c>
      <c r="C26" s="39" t="s">
        <v>37</v>
      </c>
      <c r="D26" s="34">
        <v>122093</v>
      </c>
    </row>
    <row r="27" spans="2:4" s="26" customFormat="1" ht="15.75" x14ac:dyDescent="0.25">
      <c r="B27" s="36" t="s">
        <v>26</v>
      </c>
      <c r="C27" s="39" t="s">
        <v>38</v>
      </c>
      <c r="D27" s="34">
        <v>387291</v>
      </c>
    </row>
    <row r="28" spans="2:4" s="26" customFormat="1" ht="31.5" x14ac:dyDescent="0.25">
      <c r="B28" s="37" t="s">
        <v>22</v>
      </c>
      <c r="C28" s="32" t="s">
        <v>40</v>
      </c>
      <c r="D28" s="11">
        <v>379395</v>
      </c>
    </row>
    <row r="29" spans="2:4" ht="16.5" customHeight="1" x14ac:dyDescent="0.25">
      <c r="B29" s="52" t="s">
        <v>9</v>
      </c>
      <c r="C29" s="53"/>
      <c r="D29" s="54"/>
    </row>
    <row r="30" spans="2:4" ht="16.5" customHeight="1" x14ac:dyDescent="0.25">
      <c r="B30" s="16" t="s">
        <v>17</v>
      </c>
      <c r="C30" s="33">
        <v>9000</v>
      </c>
      <c r="D30" s="34">
        <v>3110498</v>
      </c>
    </row>
    <row r="31" spans="2:4" ht="15.75" x14ac:dyDescent="0.25">
      <c r="B31" s="16" t="s">
        <v>18</v>
      </c>
      <c r="C31" s="35">
        <v>2400</v>
      </c>
      <c r="D31" s="11">
        <v>2094251</v>
      </c>
    </row>
    <row r="32" spans="2:4" s="26" customFormat="1" ht="15.75" x14ac:dyDescent="0.25">
      <c r="B32" s="29" t="s">
        <v>21</v>
      </c>
      <c r="C32" s="35">
        <v>1573</v>
      </c>
      <c r="D32" s="11">
        <v>7328774</v>
      </c>
    </row>
    <row r="33" spans="2:5" s="26" customFormat="1" ht="15.75" x14ac:dyDescent="0.25">
      <c r="B33" s="29" t="s">
        <v>39</v>
      </c>
      <c r="C33" s="35">
        <v>250</v>
      </c>
      <c r="D33" s="11">
        <v>381055</v>
      </c>
    </row>
    <row r="34" spans="2:5" s="26" customFormat="1" ht="15.75" x14ac:dyDescent="0.25">
      <c r="B34" s="16" t="s">
        <v>13</v>
      </c>
      <c r="C34" s="35">
        <v>525</v>
      </c>
      <c r="D34" s="11">
        <v>1349917</v>
      </c>
    </row>
    <row r="35" spans="2:5" s="26" customFormat="1" ht="15.75" x14ac:dyDescent="0.25">
      <c r="B35" s="16" t="s">
        <v>10</v>
      </c>
      <c r="C35" s="32">
        <v>224</v>
      </c>
      <c r="D35" s="11">
        <v>234344</v>
      </c>
    </row>
    <row r="36" spans="2:5" s="26" customFormat="1" ht="31.5" x14ac:dyDescent="0.25">
      <c r="B36" s="29" t="s">
        <v>19</v>
      </c>
      <c r="C36" s="32">
        <v>30</v>
      </c>
      <c r="D36" s="11">
        <v>24019</v>
      </c>
    </row>
    <row r="37" spans="2:5" s="26" customFormat="1" ht="31.5" x14ac:dyDescent="0.25">
      <c r="B37" s="29" t="s">
        <v>27</v>
      </c>
      <c r="C37" s="32">
        <v>1000</v>
      </c>
      <c r="D37" s="11">
        <v>108970</v>
      </c>
    </row>
    <row r="38" spans="2:5" ht="16.5" customHeight="1" x14ac:dyDescent="0.25">
      <c r="B38" s="4"/>
      <c r="C38" s="9"/>
      <c r="D38" s="9"/>
    </row>
    <row r="39" spans="2:5" s="21" customFormat="1" ht="16.5" customHeight="1" x14ac:dyDescent="0.25">
      <c r="B39" s="20"/>
      <c r="C39" s="17"/>
      <c r="D39" s="17"/>
    </row>
    <row r="40" spans="2:5" s="21" customFormat="1" ht="16.5" customHeight="1" x14ac:dyDescent="0.25">
      <c r="B40" s="22" t="s">
        <v>11</v>
      </c>
      <c r="C40" s="23" t="s">
        <v>8</v>
      </c>
      <c r="D40" s="24" t="s">
        <v>1</v>
      </c>
    </row>
    <row r="41" spans="2:5" s="21" customFormat="1" ht="16.5" customHeight="1" x14ac:dyDescent="0.25">
      <c r="B41" s="25">
        <v>1</v>
      </c>
      <c r="C41" s="25">
        <v>2</v>
      </c>
      <c r="D41" s="25">
        <v>3</v>
      </c>
    </row>
    <row r="42" spans="2:5" s="21" customFormat="1" ht="16.5" customHeight="1" x14ac:dyDescent="0.25">
      <c r="B42" s="49" t="s">
        <v>9</v>
      </c>
      <c r="C42" s="50"/>
      <c r="D42" s="51"/>
    </row>
    <row r="43" spans="2:5" s="21" customFormat="1" ht="16.5" customHeight="1" x14ac:dyDescent="0.25">
      <c r="B43" s="27" t="s">
        <v>11</v>
      </c>
      <c r="C43" s="30">
        <v>320</v>
      </c>
      <c r="D43" s="28">
        <v>4167130</v>
      </c>
    </row>
    <row r="44" spans="2:5" ht="15.75" thickBot="1" x14ac:dyDescent="0.3">
      <c r="B44" s="18"/>
      <c r="C44" s="18"/>
      <c r="D44" s="18"/>
    </row>
    <row r="45" spans="2:5" ht="15" customHeight="1" x14ac:dyDescent="0.25">
      <c r="B45" s="42" t="s">
        <v>2</v>
      </c>
      <c r="C45" s="44" t="s">
        <v>1</v>
      </c>
      <c r="D45" s="45"/>
      <c r="E45" s="2"/>
    </row>
    <row r="46" spans="2:5" ht="15.75" customHeight="1" thickBot="1" x14ac:dyDescent="0.3">
      <c r="B46" s="43"/>
      <c r="C46" s="46">
        <f>D14+D18+D19+D20+D21+D22+D23+D24+D25+D26+D27+D28+D30+D31+D32+D33+D34+D35+D43+D37+D36</f>
        <v>56191696</v>
      </c>
      <c r="D46" s="47"/>
      <c r="E46" s="2"/>
    </row>
  </sheetData>
  <mergeCells count="9">
    <mergeCell ref="A5:E5"/>
    <mergeCell ref="B45:B46"/>
    <mergeCell ref="C45:D45"/>
    <mergeCell ref="C46:D46"/>
    <mergeCell ref="D1:E1"/>
    <mergeCell ref="C2:E2"/>
    <mergeCell ref="B42:D42"/>
    <mergeCell ref="B29:D29"/>
    <mergeCell ref="C3:E3"/>
  </mergeCells>
  <pageMargins left="0.7" right="0.7" top="0.75" bottom="0.75" header="0.3" footer="0.3"/>
  <pageSetup paperSize="9" scale="7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4"/>
  <sheetViews>
    <sheetView tabSelected="1" topLeftCell="A23" zoomScaleNormal="100" workbookViewId="0">
      <selection sqref="A1:E25"/>
    </sheetView>
  </sheetViews>
  <sheetFormatPr defaultRowHeight="15" x14ac:dyDescent="0.25"/>
  <cols>
    <col min="1" max="1" width="9.140625" style="26"/>
    <col min="2" max="2" width="35.140625" style="26" customWidth="1"/>
    <col min="3" max="3" width="22.28515625" style="26" customWidth="1"/>
    <col min="4" max="4" width="27.42578125" style="26" customWidth="1"/>
    <col min="5" max="16384" width="9.140625" style="26"/>
  </cols>
  <sheetData>
    <row r="1" spans="1:13" x14ac:dyDescent="0.25">
      <c r="C1" s="31"/>
      <c r="D1" s="55" t="s">
        <v>5</v>
      </c>
      <c r="E1" s="55"/>
    </row>
    <row r="2" spans="1:13" x14ac:dyDescent="0.25">
      <c r="C2" s="55" t="s">
        <v>6</v>
      </c>
      <c r="D2" s="55"/>
      <c r="E2" s="55"/>
    </row>
    <row r="3" spans="1:13" x14ac:dyDescent="0.25">
      <c r="C3" s="31"/>
      <c r="D3" s="55" t="s">
        <v>12</v>
      </c>
      <c r="E3" s="55"/>
    </row>
    <row r="5" spans="1:13" ht="63.75" customHeight="1" x14ac:dyDescent="0.25">
      <c r="A5" s="41" t="s">
        <v>41</v>
      </c>
      <c r="B5" s="41"/>
      <c r="C5" s="41"/>
      <c r="D5" s="41"/>
      <c r="E5" s="41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9" spans="1:13" ht="28.5" x14ac:dyDescent="0.25">
      <c r="B9" s="23" t="s">
        <v>7</v>
      </c>
      <c r="C9" s="23" t="s">
        <v>16</v>
      </c>
      <c r="D9" s="24" t="s">
        <v>1</v>
      </c>
    </row>
    <row r="10" spans="1:13" ht="15.75" x14ac:dyDescent="0.25">
      <c r="B10" s="22">
        <v>1</v>
      </c>
      <c r="C10" s="22">
        <v>2</v>
      </c>
      <c r="D10" s="22">
        <v>3</v>
      </c>
    </row>
    <row r="11" spans="1:13" ht="15.75" x14ac:dyDescent="0.25">
      <c r="B11" s="52" t="s">
        <v>9</v>
      </c>
      <c r="C11" s="53"/>
      <c r="D11" s="54"/>
    </row>
    <row r="12" spans="1:13" ht="15.75" x14ac:dyDescent="0.25">
      <c r="B12" s="16" t="s">
        <v>17</v>
      </c>
      <c r="C12" s="32">
        <v>934</v>
      </c>
      <c r="D12" s="11">
        <v>321382</v>
      </c>
    </row>
    <row r="13" spans="1:13" ht="15.75" x14ac:dyDescent="0.25">
      <c r="B13" s="16" t="s">
        <v>18</v>
      </c>
      <c r="C13" s="32">
        <v>118</v>
      </c>
      <c r="D13" s="11">
        <v>120767</v>
      </c>
    </row>
    <row r="14" spans="1:13" ht="15.75" x14ac:dyDescent="0.25">
      <c r="B14" s="37" t="s">
        <v>10</v>
      </c>
      <c r="C14" s="19">
        <v>23</v>
      </c>
      <c r="D14" s="11">
        <v>21396</v>
      </c>
    </row>
    <row r="15" spans="1:13" ht="31.5" x14ac:dyDescent="0.25">
      <c r="B15" s="29" t="s">
        <v>27</v>
      </c>
      <c r="C15" s="19">
        <v>103</v>
      </c>
      <c r="D15" s="11">
        <v>10549</v>
      </c>
    </row>
    <row r="16" spans="1:13" ht="15.75" x14ac:dyDescent="0.25">
      <c r="B16" s="20"/>
      <c r="C16" s="17"/>
      <c r="D16" s="17"/>
    </row>
    <row r="17" spans="2:5" ht="15.75" x14ac:dyDescent="0.25">
      <c r="B17" s="20"/>
      <c r="C17" s="17"/>
      <c r="D17" s="17"/>
    </row>
    <row r="18" spans="2:5" ht="15.75" x14ac:dyDescent="0.25">
      <c r="B18" s="22" t="s">
        <v>11</v>
      </c>
      <c r="C18" s="23" t="s">
        <v>8</v>
      </c>
      <c r="D18" s="24" t="s">
        <v>1</v>
      </c>
    </row>
    <row r="19" spans="2:5" ht="15.75" x14ac:dyDescent="0.25">
      <c r="B19" s="25">
        <v>1</v>
      </c>
      <c r="C19" s="25">
        <v>2</v>
      </c>
      <c r="D19" s="25">
        <v>3</v>
      </c>
    </row>
    <row r="20" spans="2:5" ht="15.75" x14ac:dyDescent="0.25">
      <c r="B20" s="49" t="s">
        <v>9</v>
      </c>
      <c r="C20" s="50"/>
      <c r="D20" s="51"/>
    </row>
    <row r="21" spans="2:5" ht="15.75" x14ac:dyDescent="0.25">
      <c r="B21" s="27" t="s">
        <v>11</v>
      </c>
      <c r="C21" s="30">
        <v>5</v>
      </c>
      <c r="D21" s="28">
        <v>71087</v>
      </c>
    </row>
    <row r="22" spans="2:5" ht="15.75" thickBot="1" x14ac:dyDescent="0.3"/>
    <row r="23" spans="2:5" ht="15" customHeight="1" x14ac:dyDescent="0.25">
      <c r="B23" s="42" t="s">
        <v>2</v>
      </c>
      <c r="C23" s="44" t="s">
        <v>1</v>
      </c>
      <c r="D23" s="45"/>
      <c r="E23" s="2"/>
    </row>
    <row r="24" spans="2:5" ht="15.75" thickBot="1" x14ac:dyDescent="0.3">
      <c r="B24" s="43"/>
      <c r="C24" s="46">
        <f>D12+D13+D14+D15+D21</f>
        <v>545181</v>
      </c>
      <c r="D24" s="47"/>
      <c r="E24" s="2"/>
    </row>
  </sheetData>
  <mergeCells count="9">
    <mergeCell ref="B20:D20"/>
    <mergeCell ref="B23:B24"/>
    <mergeCell ref="C23:D23"/>
    <mergeCell ref="C24:D24"/>
    <mergeCell ref="D1:E1"/>
    <mergeCell ref="C2:E2"/>
    <mergeCell ref="D3:E3"/>
    <mergeCell ref="A5:E5"/>
    <mergeCell ref="B11:D11"/>
  </mergeCells>
  <pageMargins left="0.7" right="0.7" top="0.75" bottom="0.75" header="0.3" footer="0.3"/>
  <pageSetup paperSize="9" scale="8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среднегодовая 2022</vt:lpstr>
      <vt:lpstr>среднегодовая по инообластным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Черненко Елена Эдуардовна</cp:lastModifiedBy>
  <cp:lastPrinted>2022-02-09T04:06:23Z</cp:lastPrinted>
  <dcterms:created xsi:type="dcterms:W3CDTF">2013-03-06T05:46:38Z</dcterms:created>
  <dcterms:modified xsi:type="dcterms:W3CDTF">2022-02-09T04:06:29Z</dcterms:modified>
</cp:coreProperties>
</file>